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20115" windowHeight="7995" activeTab="1"/>
  </bookViews>
  <sheets>
    <sheet name="AUG 2013" sheetId="1" r:id="rId1"/>
    <sheet name="Sep 2013" sheetId="2" r:id="rId2"/>
    <sheet name="Oct 2013" sheetId="3" r:id="rId3"/>
  </sheets>
  <calcPr calcId="125725"/>
</workbook>
</file>

<file path=xl/calcChain.xml><?xml version="1.0" encoding="utf-8"?>
<calcChain xmlns="http://schemas.openxmlformats.org/spreadsheetml/2006/main">
  <c r="B50" i="1"/>
  <c r="C49" s="1"/>
  <c r="B28"/>
  <c r="C27" s="1"/>
  <c r="B6"/>
  <c r="C5" s="1"/>
  <c r="C3" l="1"/>
  <c r="C4"/>
  <c r="C47"/>
  <c r="C48"/>
  <c r="C25"/>
  <c r="C26"/>
</calcChain>
</file>

<file path=xl/sharedStrings.xml><?xml version="1.0" encoding="utf-8"?>
<sst xmlns="http://schemas.openxmlformats.org/spreadsheetml/2006/main" count="36" uniqueCount="24">
  <si>
    <t>MAT</t>
  </si>
  <si>
    <t>KIV / PENDING</t>
  </si>
  <si>
    <t>JOB CANCEL</t>
  </si>
  <si>
    <t>MET</t>
  </si>
  <si>
    <t>NDT</t>
  </si>
  <si>
    <t xml:space="preserve">TOTAL </t>
  </si>
  <si>
    <t>PERCENTAGE</t>
  </si>
  <si>
    <t>VALUE</t>
  </si>
  <si>
    <t xml:space="preserve">NDT Division </t>
  </si>
  <si>
    <t>Material Division</t>
  </si>
  <si>
    <t>Metrology Division</t>
  </si>
  <si>
    <t>Month Sales Actual</t>
  </si>
  <si>
    <t>Month Sales Budget</t>
  </si>
  <si>
    <t>YTD Sales Actual</t>
  </si>
  <si>
    <t>YTD Sales Budget</t>
  </si>
  <si>
    <t xml:space="preserve">1. Budget and Sales by Division </t>
  </si>
  <si>
    <t>YTD Sales Variance</t>
  </si>
  <si>
    <t>CONFIRM</t>
  </si>
  <si>
    <t>Data masuk 11.46 am</t>
  </si>
  <si>
    <t>Hari Ini Dirumah sabtu 10.59 am</t>
  </si>
  <si>
    <t>mariam</t>
  </si>
  <si>
    <t>Duait</t>
  </si>
  <si>
    <t>Rara</t>
  </si>
  <si>
    <t>Wang</t>
  </si>
</sst>
</file>

<file path=xl/styles.xml><?xml version="1.0" encoding="utf-8"?>
<styleSheet xmlns="http://schemas.openxmlformats.org/spreadsheetml/2006/main">
  <numFmts count="1">
    <numFmt numFmtId="164" formatCode="[$MYR]\ #,##0.00"/>
  </numFmts>
  <fonts count="5">
    <font>
      <sz val="11"/>
      <color theme="1"/>
      <name val="Calibri"/>
      <family val="2"/>
      <scheme val="minor"/>
    </font>
    <font>
      <sz val="11"/>
      <color theme="1"/>
      <name val="AR CENA"/>
    </font>
    <font>
      <sz val="11"/>
      <name val="AR CENA"/>
    </font>
    <font>
      <b/>
      <sz val="10"/>
      <name val="Arial Narrow"/>
      <family val="2"/>
    </font>
    <font>
      <sz val="1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4" fontId="1" fillId="0" borderId="0" xfId="0" applyNumberFormat="1" applyFont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4" fillId="8" borderId="1" xfId="0" applyFont="1" applyFill="1" applyBorder="1" applyAlignment="1">
      <alignment horizontal="left"/>
    </xf>
    <xf numFmtId="0" fontId="4" fillId="8" borderId="3" xfId="0" applyFont="1" applyFill="1" applyBorder="1" applyAlignment="1">
      <alignment horizontal="left"/>
    </xf>
    <xf numFmtId="0" fontId="4" fillId="8" borderId="2" xfId="0" applyFont="1" applyFill="1" applyBorder="1" applyAlignment="1">
      <alignment horizontal="left"/>
    </xf>
    <xf numFmtId="164" fontId="4" fillId="0" borderId="1" xfId="0" applyNumberFormat="1" applyFont="1" applyFill="1" applyBorder="1" applyAlignment="1">
      <alignment horizontal="center"/>
    </xf>
    <xf numFmtId="164" fontId="4" fillId="0" borderId="2" xfId="0" applyNumberFormat="1" applyFont="1" applyFill="1" applyBorder="1" applyAlignment="1">
      <alignment horizontal="center"/>
    </xf>
    <xf numFmtId="164" fontId="4" fillId="6" borderId="1" xfId="0" applyNumberFormat="1" applyFont="1" applyFill="1" applyBorder="1" applyAlignment="1">
      <alignment horizontal="center"/>
    </xf>
    <xf numFmtId="164" fontId="4" fillId="6" borderId="2" xfId="0" applyNumberFormat="1" applyFont="1" applyFill="1" applyBorder="1" applyAlignment="1">
      <alignment horizontal="center"/>
    </xf>
    <xf numFmtId="0" fontId="4" fillId="7" borderId="1" xfId="0" applyFont="1" applyFill="1" applyBorder="1" applyAlignment="1">
      <alignment horizontal="left"/>
    </xf>
    <xf numFmtId="0" fontId="4" fillId="7" borderId="3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left"/>
    </xf>
    <xf numFmtId="164" fontId="4" fillId="7" borderId="1" xfId="0" applyNumberFormat="1" applyFont="1" applyFill="1" applyBorder="1" applyAlignment="1">
      <alignment horizontal="center"/>
    </xf>
    <xf numFmtId="164" fontId="4" fillId="7" borderId="2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4" fillId="5" borderId="2" xfId="0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horizontal="center"/>
    </xf>
    <xf numFmtId="164" fontId="4" fillId="5" borderId="2" xfId="0" applyNumberFormat="1" applyFont="1" applyFill="1" applyBorder="1" applyAlignment="1">
      <alignment horizontal="center"/>
    </xf>
    <xf numFmtId="0" fontId="4" fillId="0" borderId="1" xfId="0" applyFont="1" applyBorder="1" applyAlignment="1"/>
    <xf numFmtId="0" fontId="4" fillId="0" borderId="2" xfId="0" applyFont="1" applyBorder="1" applyAlignme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MY"/>
  <c:style val="10"/>
  <c:chart>
    <c:title/>
    <c:plotArea>
      <c:layout/>
      <c:pieChart>
        <c:varyColors val="1"/>
        <c:ser>
          <c:idx val="0"/>
          <c:order val="0"/>
          <c:tx>
            <c:strRef>
              <c:f>'AUG 2013'!$B$1:$B$2</c:f>
              <c:strCache>
                <c:ptCount val="1"/>
                <c:pt idx="0">
                  <c:v>MAT</c:v>
                </c:pt>
              </c:strCache>
            </c:strRef>
          </c:tx>
          <c:cat>
            <c:strRef>
              <c:f>'AUG 2013'!$A$3:$A$5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2013'!$B$3:$B$5</c:f>
              <c:numCache>
                <c:formatCode>General</c:formatCode>
                <c:ptCount val="3"/>
                <c:pt idx="0">
                  <c:v>53</c:v>
                </c:pt>
                <c:pt idx="1">
                  <c:v>23</c:v>
                </c:pt>
                <c:pt idx="2">
                  <c:v>9</c:v>
                </c:pt>
              </c:numCache>
            </c:numRef>
          </c:val>
        </c:ser>
        <c:ser>
          <c:idx val="1"/>
          <c:order val="1"/>
          <c:tx>
            <c:strRef>
              <c:f>'AUG 2013'!$C$1:$C$2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'AUG 2013'!$A$3:$A$5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2013'!$C$3:$C$5</c:f>
              <c:numCache>
                <c:formatCode>0</c:formatCode>
                <c:ptCount val="3"/>
                <c:pt idx="0">
                  <c:v>62.352941176470587</c:v>
                </c:pt>
                <c:pt idx="1">
                  <c:v>27.058823529411764</c:v>
                </c:pt>
                <c:pt idx="2">
                  <c:v>10.588235294117647</c:v>
                </c:pt>
              </c:numCache>
            </c:numRef>
          </c:val>
        </c:ser>
        <c:firstSliceAng val="0"/>
      </c:pieChart>
    </c:plotArea>
    <c:legend>
      <c:legendPos val="r"/>
    </c:legend>
    <c:plotVisOnly val="1"/>
    <c:dispBlanksAs val="zero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MY"/>
  <c:chart>
    <c:title/>
    <c:plotArea>
      <c:layout/>
      <c:pieChart>
        <c:varyColors val="1"/>
        <c:ser>
          <c:idx val="0"/>
          <c:order val="0"/>
          <c:tx>
            <c:strRef>
              <c:f>'AUG 2013'!$B$23:$B$24</c:f>
              <c:strCache>
                <c:ptCount val="1"/>
                <c:pt idx="0">
                  <c:v>MET</c:v>
                </c:pt>
              </c:strCache>
            </c:strRef>
          </c:tx>
          <c:cat>
            <c:strRef>
              <c:f>'AUG 2013'!$A$25:$A$27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2013'!$B$25:$B$27</c:f>
              <c:numCache>
                <c:formatCode>General</c:formatCode>
                <c:ptCount val="3"/>
                <c:pt idx="0">
                  <c:v>23</c:v>
                </c:pt>
                <c:pt idx="1">
                  <c:v>15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'AUG 2013'!$C$23:$C$24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'AUG 2013'!$A$25:$A$27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2013'!$C$25:$C$27</c:f>
              <c:numCache>
                <c:formatCode>0</c:formatCode>
                <c:ptCount val="3"/>
                <c:pt idx="0">
                  <c:v>54.761904761904766</c:v>
                </c:pt>
                <c:pt idx="1">
                  <c:v>35.714285714285715</c:v>
                </c:pt>
                <c:pt idx="2">
                  <c:v>9.5238095238095237</c:v>
                </c:pt>
              </c:numCache>
            </c:numRef>
          </c:val>
        </c:ser>
        <c:firstSliceAng val="0"/>
      </c:pieChart>
    </c:plotArea>
    <c:legend>
      <c:legendPos val="r"/>
    </c:legend>
    <c:plotVisOnly val="1"/>
    <c:dispBlanksAs val="zero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MY"/>
  <c:chart>
    <c:title/>
    <c:plotArea>
      <c:layout/>
      <c:pieChart>
        <c:varyColors val="1"/>
        <c:ser>
          <c:idx val="0"/>
          <c:order val="0"/>
          <c:tx>
            <c:strRef>
              <c:f>'AUG 2013'!$B$45</c:f>
              <c:strCache>
                <c:ptCount val="1"/>
                <c:pt idx="0">
                  <c:v>NDT</c:v>
                </c:pt>
              </c:strCache>
            </c:strRef>
          </c:tx>
          <c:cat>
            <c:strRef>
              <c:f>'AUG 2013'!$A$47:$A$49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2013'!$B$47:$B$49</c:f>
              <c:numCache>
                <c:formatCode>General</c:formatCode>
                <c:ptCount val="3"/>
                <c:pt idx="0">
                  <c:v>37</c:v>
                </c:pt>
                <c:pt idx="1">
                  <c:v>12</c:v>
                </c:pt>
                <c:pt idx="2">
                  <c:v>5</c:v>
                </c:pt>
              </c:numCache>
            </c:numRef>
          </c:val>
        </c:ser>
        <c:ser>
          <c:idx val="1"/>
          <c:order val="1"/>
          <c:tx>
            <c:strRef>
              <c:f>'AUG 2013'!$C$45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'AUG 2013'!$A$47:$A$49</c:f>
              <c:strCache>
                <c:ptCount val="3"/>
                <c:pt idx="0">
                  <c:v>CONFIRM</c:v>
                </c:pt>
                <c:pt idx="1">
                  <c:v>KIV / PENDING</c:v>
                </c:pt>
                <c:pt idx="2">
                  <c:v>JOB CANCEL</c:v>
                </c:pt>
              </c:strCache>
            </c:strRef>
          </c:cat>
          <c:val>
            <c:numRef>
              <c:f>'AUG 2013'!$C$47:$C$49</c:f>
              <c:numCache>
                <c:formatCode>0</c:formatCode>
                <c:ptCount val="3"/>
                <c:pt idx="0">
                  <c:v>68.518518518518519</c:v>
                </c:pt>
                <c:pt idx="1">
                  <c:v>22.222222222222221</c:v>
                </c:pt>
                <c:pt idx="2">
                  <c:v>9.2592592592592595</c:v>
                </c:pt>
              </c:numCache>
            </c:numRef>
          </c:val>
        </c:ser>
        <c:firstSliceAng val="0"/>
      </c:pieChart>
    </c:plotArea>
    <c:legend>
      <c:legendPos val="r"/>
    </c:legend>
    <c:plotVisOnly val="1"/>
    <c:dispBlanksAs val="zero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296634</xdr:colOff>
      <xdr:row>6</xdr:row>
      <xdr:rowOff>46944</xdr:rowOff>
    </xdr:from>
    <xdr:to>
      <xdr:col>4</xdr:col>
      <xdr:colOff>695323</xdr:colOff>
      <xdr:row>21</xdr:row>
      <xdr:rowOff>23132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274864</xdr:colOff>
      <xdr:row>28</xdr:row>
      <xdr:rowOff>89127</xdr:rowOff>
    </xdr:from>
    <xdr:to>
      <xdr:col>4</xdr:col>
      <xdr:colOff>702128</xdr:colOff>
      <xdr:row>43</xdr:row>
      <xdr:rowOff>84365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258536</xdr:colOff>
      <xdr:row>51</xdr:row>
      <xdr:rowOff>679</xdr:rowOff>
    </xdr:from>
    <xdr:to>
      <xdr:col>4</xdr:col>
      <xdr:colOff>666751</xdr:colOff>
      <xdr:row>65</xdr:row>
      <xdr:rowOff>176892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4"/>
  <sheetViews>
    <sheetView zoomScale="130" zoomScaleNormal="130" workbookViewId="0">
      <selection activeCell="A76" sqref="A76"/>
    </sheetView>
  </sheetViews>
  <sheetFormatPr defaultRowHeight="15"/>
  <cols>
    <col min="1" max="1" width="19.42578125" customWidth="1"/>
    <col min="2" max="2" width="12.5703125" style="2" customWidth="1"/>
    <col min="3" max="3" width="17.28515625" style="2" customWidth="1"/>
    <col min="4" max="4" width="18" customWidth="1"/>
    <col min="5" max="5" width="13.42578125" customWidth="1"/>
    <col min="7" max="7" width="20.28515625" customWidth="1"/>
    <col min="9" max="9" width="18.28515625" customWidth="1"/>
  </cols>
  <sheetData>
    <row r="1" spans="1:7">
      <c r="A1" s="3"/>
      <c r="B1" s="10" t="s">
        <v>0</v>
      </c>
      <c r="C1" s="10" t="s">
        <v>6</v>
      </c>
      <c r="D1" s="10" t="s">
        <v>7</v>
      </c>
      <c r="E1" s="2"/>
      <c r="F1" s="2"/>
      <c r="G1" s="2"/>
    </row>
    <row r="2" spans="1:7">
      <c r="A2" s="3"/>
      <c r="B2" s="4"/>
      <c r="C2" s="4"/>
      <c r="D2" s="4"/>
    </row>
    <row r="3" spans="1:7">
      <c r="A3" s="3" t="s">
        <v>17</v>
      </c>
      <c r="B3" s="4">
        <v>53</v>
      </c>
      <c r="C3" s="7">
        <f>B3/B6*100</f>
        <v>62.352941176470587</v>
      </c>
      <c r="D3" s="9">
        <v>78755</v>
      </c>
      <c r="E3" s="1"/>
      <c r="G3" s="1"/>
    </row>
    <row r="4" spans="1:7">
      <c r="A4" s="3" t="s">
        <v>1</v>
      </c>
      <c r="B4" s="4">
        <v>23</v>
      </c>
      <c r="C4" s="7">
        <f>B4/B6*100</f>
        <v>27.058823529411764</v>
      </c>
      <c r="D4" s="9">
        <v>13925</v>
      </c>
      <c r="E4" s="1"/>
      <c r="G4" s="1"/>
    </row>
    <row r="5" spans="1:7">
      <c r="A5" s="3" t="s">
        <v>2</v>
      </c>
      <c r="B5" s="4">
        <v>9</v>
      </c>
      <c r="C5" s="7">
        <f>B5/B6*100</f>
        <v>10.588235294117647</v>
      </c>
      <c r="D5" s="9">
        <v>8631</v>
      </c>
      <c r="E5" s="1"/>
      <c r="G5" s="1"/>
    </row>
    <row r="6" spans="1:7">
      <c r="A6" s="3" t="s">
        <v>5</v>
      </c>
      <c r="B6" s="4">
        <f>SUM(B3:B5)</f>
        <v>85</v>
      </c>
      <c r="C6" s="7"/>
      <c r="D6" s="9"/>
      <c r="E6" s="1"/>
      <c r="G6" s="1"/>
    </row>
    <row r="7" spans="1:7">
      <c r="A7" s="3"/>
      <c r="B7" s="4"/>
      <c r="C7" s="7"/>
      <c r="D7" s="9"/>
      <c r="E7" s="1"/>
      <c r="G7" s="1"/>
    </row>
    <row r="8" spans="1:7">
      <c r="A8" s="3"/>
      <c r="B8" s="4"/>
      <c r="C8" s="7"/>
      <c r="D8" s="9"/>
      <c r="E8" s="1"/>
      <c r="G8" s="1"/>
    </row>
    <row r="9" spans="1:7">
      <c r="A9" s="3"/>
      <c r="B9" s="4"/>
      <c r="C9" s="7"/>
      <c r="D9" s="9"/>
      <c r="E9" s="1"/>
      <c r="G9" s="1"/>
    </row>
    <row r="10" spans="1:7">
      <c r="A10" s="3"/>
      <c r="B10" s="4"/>
      <c r="C10" s="7"/>
      <c r="D10" s="9"/>
      <c r="E10" s="1"/>
      <c r="G10" s="1"/>
    </row>
    <row r="11" spans="1:7">
      <c r="A11" s="3"/>
      <c r="B11" s="4"/>
      <c r="C11" s="7"/>
      <c r="D11" s="9"/>
      <c r="E11" s="1"/>
      <c r="G11" s="1"/>
    </row>
    <row r="12" spans="1:7">
      <c r="A12" s="3"/>
      <c r="B12" s="4"/>
      <c r="C12" s="7"/>
      <c r="D12" s="9"/>
      <c r="E12" s="1"/>
      <c r="G12" s="1"/>
    </row>
    <row r="13" spans="1:7">
      <c r="A13" s="3"/>
      <c r="B13" s="4"/>
      <c r="C13" s="7"/>
      <c r="D13" s="9"/>
      <c r="E13" s="1"/>
      <c r="G13" s="1"/>
    </row>
    <row r="14" spans="1:7">
      <c r="A14" s="3"/>
      <c r="B14" s="4"/>
      <c r="C14" s="7"/>
      <c r="D14" s="9"/>
      <c r="E14" s="1"/>
      <c r="G14" s="1"/>
    </row>
    <row r="15" spans="1:7">
      <c r="A15" s="3"/>
      <c r="B15" s="4"/>
      <c r="C15" s="7"/>
      <c r="D15" s="9"/>
      <c r="E15" s="1"/>
      <c r="G15" s="1"/>
    </row>
    <row r="16" spans="1:7">
      <c r="A16" s="3"/>
      <c r="B16" s="4"/>
      <c r="C16" s="7"/>
      <c r="D16" s="9"/>
      <c r="E16" s="1"/>
      <c r="G16" s="1"/>
    </row>
    <row r="17" spans="1:7">
      <c r="A17" s="3"/>
      <c r="B17" s="4"/>
      <c r="C17" s="7"/>
      <c r="D17" s="9"/>
      <c r="E17" s="1"/>
      <c r="G17" s="1"/>
    </row>
    <row r="18" spans="1:7">
      <c r="A18" s="3"/>
      <c r="B18" s="4"/>
      <c r="C18" s="7"/>
      <c r="D18" s="9"/>
      <c r="E18" s="1"/>
      <c r="G18" s="1"/>
    </row>
    <row r="19" spans="1:7">
      <c r="A19" s="3"/>
      <c r="B19" s="4"/>
      <c r="C19" s="7"/>
      <c r="D19" s="9"/>
      <c r="E19" s="1"/>
      <c r="G19" s="1"/>
    </row>
    <row r="20" spans="1:7">
      <c r="A20" s="3"/>
      <c r="B20" s="4"/>
      <c r="C20" s="7"/>
      <c r="D20" s="9"/>
      <c r="E20" s="1"/>
      <c r="G20" s="1"/>
    </row>
    <row r="21" spans="1:7">
      <c r="A21" s="3"/>
      <c r="B21" s="4"/>
      <c r="C21" s="7"/>
      <c r="D21" s="9"/>
      <c r="E21" s="1"/>
      <c r="G21" s="1"/>
    </row>
    <row r="22" spans="1:7">
      <c r="A22" s="3"/>
      <c r="B22" s="4"/>
      <c r="C22" s="4"/>
      <c r="D22" s="4"/>
    </row>
    <row r="23" spans="1:7">
      <c r="A23" s="3"/>
      <c r="B23" s="5" t="s">
        <v>3</v>
      </c>
      <c r="C23" s="5" t="s">
        <v>6</v>
      </c>
      <c r="D23" s="5" t="s">
        <v>7</v>
      </c>
      <c r="E23" s="2"/>
      <c r="F23" s="2"/>
      <c r="G23" s="2"/>
    </row>
    <row r="24" spans="1:7">
      <c r="A24" s="3"/>
      <c r="B24" s="4"/>
      <c r="C24" s="4"/>
      <c r="D24" s="4"/>
    </row>
    <row r="25" spans="1:7">
      <c r="A25" s="3" t="s">
        <v>17</v>
      </c>
      <c r="B25" s="4">
        <v>23</v>
      </c>
      <c r="C25" s="7">
        <f>B25/B28*100</f>
        <v>54.761904761904766</v>
      </c>
      <c r="D25" s="9">
        <v>14175</v>
      </c>
      <c r="E25" s="1"/>
      <c r="G25" s="1"/>
    </row>
    <row r="26" spans="1:7">
      <c r="A26" s="3" t="s">
        <v>1</v>
      </c>
      <c r="B26" s="4">
        <v>15</v>
      </c>
      <c r="C26" s="7">
        <f>B26/B28*100</f>
        <v>35.714285714285715</v>
      </c>
      <c r="D26" s="9">
        <v>7863</v>
      </c>
      <c r="E26" s="1"/>
      <c r="G26" s="1"/>
    </row>
    <row r="27" spans="1:7">
      <c r="A27" s="3" t="s">
        <v>2</v>
      </c>
      <c r="B27" s="4">
        <v>4</v>
      </c>
      <c r="C27" s="7">
        <f>B27/B28*100</f>
        <v>9.5238095238095237</v>
      </c>
      <c r="D27" s="9">
        <v>4716</v>
      </c>
      <c r="E27" s="1"/>
      <c r="G27" s="1"/>
    </row>
    <row r="28" spans="1:7">
      <c r="A28" s="3" t="s">
        <v>5</v>
      </c>
      <c r="B28" s="4">
        <f>SUM(B25:B27)</f>
        <v>42</v>
      </c>
      <c r="C28" s="7"/>
      <c r="D28" s="9"/>
      <c r="E28" s="1"/>
      <c r="G28" s="1"/>
    </row>
    <row r="29" spans="1:7">
      <c r="A29" s="3"/>
      <c r="B29" s="4"/>
      <c r="C29" s="7"/>
      <c r="D29" s="9"/>
      <c r="E29" s="1"/>
      <c r="G29" s="1"/>
    </row>
    <row r="30" spans="1:7">
      <c r="A30" s="3"/>
      <c r="B30" s="4"/>
      <c r="C30" s="7"/>
      <c r="D30" s="9"/>
      <c r="E30" s="1"/>
      <c r="G30" s="1"/>
    </row>
    <row r="31" spans="1:7">
      <c r="A31" s="3"/>
      <c r="B31" s="4"/>
      <c r="C31" s="7"/>
      <c r="D31" s="9"/>
      <c r="E31" s="1"/>
      <c r="G31" s="1"/>
    </row>
    <row r="32" spans="1:7">
      <c r="A32" s="3"/>
      <c r="B32" s="4"/>
      <c r="C32" s="7"/>
      <c r="D32" s="9"/>
      <c r="E32" s="1"/>
      <c r="G32" s="1"/>
    </row>
    <row r="33" spans="1:7">
      <c r="A33" s="3"/>
      <c r="B33" s="4"/>
      <c r="C33" s="7"/>
      <c r="D33" s="9"/>
      <c r="E33" s="1"/>
      <c r="G33" s="1"/>
    </row>
    <row r="34" spans="1:7">
      <c r="A34" s="3"/>
      <c r="B34" s="4"/>
      <c r="C34" s="7"/>
      <c r="D34" s="9"/>
      <c r="E34" s="1"/>
      <c r="G34" s="1"/>
    </row>
    <row r="35" spans="1:7">
      <c r="A35" s="3"/>
      <c r="B35" s="4"/>
      <c r="C35" s="7"/>
      <c r="D35" s="9"/>
      <c r="E35" s="1"/>
      <c r="G35" s="1"/>
    </row>
    <row r="36" spans="1:7">
      <c r="A36" s="3"/>
      <c r="B36" s="4"/>
      <c r="C36" s="7"/>
      <c r="D36" s="9"/>
      <c r="E36" s="1"/>
      <c r="G36" s="1"/>
    </row>
    <row r="37" spans="1:7">
      <c r="A37" s="3"/>
      <c r="B37" s="4"/>
      <c r="C37" s="7"/>
      <c r="D37" s="9"/>
      <c r="E37" s="1"/>
      <c r="G37" s="1"/>
    </row>
    <row r="38" spans="1:7">
      <c r="A38" s="3"/>
      <c r="B38" s="4"/>
      <c r="C38" s="7"/>
      <c r="D38" s="9"/>
      <c r="E38" s="1"/>
      <c r="G38" s="1"/>
    </row>
    <row r="39" spans="1:7">
      <c r="A39" s="3"/>
      <c r="B39" s="4"/>
      <c r="C39" s="7"/>
      <c r="D39" s="9"/>
      <c r="E39" s="1"/>
      <c r="G39" s="1"/>
    </row>
    <row r="40" spans="1:7">
      <c r="A40" s="3"/>
      <c r="B40" s="4"/>
      <c r="C40" s="7"/>
      <c r="D40" s="9"/>
      <c r="E40" s="1"/>
      <c r="G40" s="1"/>
    </row>
    <row r="41" spans="1:7">
      <c r="A41" s="3"/>
      <c r="B41" s="4"/>
      <c r="C41" s="7"/>
      <c r="D41" s="9"/>
      <c r="E41" s="1"/>
      <c r="G41" s="1"/>
    </row>
    <row r="42" spans="1:7">
      <c r="A42" s="3"/>
      <c r="B42" s="4"/>
      <c r="C42" s="7"/>
      <c r="D42" s="9"/>
      <c r="E42" s="1"/>
      <c r="G42" s="1"/>
    </row>
    <row r="43" spans="1:7">
      <c r="A43" s="3"/>
      <c r="B43" s="4"/>
      <c r="C43" s="4"/>
      <c r="D43" s="4"/>
    </row>
    <row r="44" spans="1:7">
      <c r="A44" s="3"/>
      <c r="B44" s="4"/>
      <c r="C44" s="4"/>
      <c r="D44" s="4"/>
      <c r="E44" s="2"/>
      <c r="F44" s="2"/>
      <c r="G44" s="2"/>
    </row>
    <row r="45" spans="1:7">
      <c r="A45" s="3"/>
      <c r="B45" s="6" t="s">
        <v>4</v>
      </c>
      <c r="C45" s="6" t="s">
        <v>6</v>
      </c>
      <c r="D45" s="6" t="s">
        <v>7</v>
      </c>
    </row>
    <row r="46" spans="1:7">
      <c r="A46" s="3"/>
      <c r="B46" s="4"/>
      <c r="C46" s="4"/>
      <c r="D46" s="4"/>
    </row>
    <row r="47" spans="1:7">
      <c r="A47" s="3" t="s">
        <v>17</v>
      </c>
      <c r="B47" s="4">
        <v>37</v>
      </c>
      <c r="C47" s="7">
        <f>B47/B50*100</f>
        <v>68.518518518518519</v>
      </c>
      <c r="D47" s="9">
        <v>55483</v>
      </c>
      <c r="E47" s="1"/>
      <c r="G47" s="1"/>
    </row>
    <row r="48" spans="1:7">
      <c r="A48" s="3" t="s">
        <v>1</v>
      </c>
      <c r="B48" s="4">
        <v>12</v>
      </c>
      <c r="C48" s="7">
        <f>B48/B50*100</f>
        <v>22.222222222222221</v>
      </c>
      <c r="D48" s="9">
        <v>36757</v>
      </c>
      <c r="E48" s="1"/>
      <c r="G48" s="1"/>
    </row>
    <row r="49" spans="1:7">
      <c r="A49" s="3" t="s">
        <v>2</v>
      </c>
      <c r="B49" s="4">
        <v>5</v>
      </c>
      <c r="C49" s="7">
        <f>B49/B50*100</f>
        <v>9.2592592592592595</v>
      </c>
      <c r="D49" s="9">
        <v>12214</v>
      </c>
      <c r="E49" s="1"/>
      <c r="G49" s="1"/>
    </row>
    <row r="50" spans="1:7">
      <c r="A50" s="3" t="s">
        <v>5</v>
      </c>
      <c r="B50" s="4">
        <f>SUM(B47:B49)</f>
        <v>54</v>
      </c>
      <c r="C50" s="7"/>
      <c r="D50" s="3"/>
      <c r="E50" s="1"/>
      <c r="G50" s="1"/>
    </row>
    <row r="51" spans="1:7">
      <c r="C51" s="8"/>
    </row>
    <row r="52" spans="1:7">
      <c r="C52" s="8"/>
    </row>
    <row r="53" spans="1:7">
      <c r="C53" s="8"/>
    </row>
    <row r="54" spans="1:7">
      <c r="C54" s="8"/>
    </row>
    <row r="55" spans="1:7">
      <c r="C55" s="8"/>
    </row>
    <row r="56" spans="1:7">
      <c r="C56" s="8"/>
    </row>
    <row r="57" spans="1:7">
      <c r="C57" s="8"/>
    </row>
    <row r="58" spans="1:7">
      <c r="C58" s="8"/>
    </row>
    <row r="59" spans="1:7">
      <c r="C59" s="8"/>
    </row>
    <row r="60" spans="1:7">
      <c r="C60" s="8"/>
    </row>
    <row r="61" spans="1:7">
      <c r="C61" s="8"/>
    </row>
    <row r="62" spans="1:7">
      <c r="C62" s="8"/>
    </row>
    <row r="63" spans="1:7">
      <c r="C63" s="8"/>
    </row>
    <row r="64" spans="1:7">
      <c r="C64" s="8"/>
    </row>
    <row r="65" spans="1:9">
      <c r="C65" s="8"/>
    </row>
    <row r="68" spans="1:9">
      <c r="A68" s="11" t="s">
        <v>15</v>
      </c>
      <c r="B68" s="12"/>
      <c r="C68" s="12"/>
      <c r="D68" s="12"/>
      <c r="E68" s="12"/>
      <c r="F68" s="12"/>
      <c r="G68" s="12"/>
      <c r="H68" s="12"/>
      <c r="I68" s="12"/>
    </row>
    <row r="69" spans="1:9">
      <c r="A69" s="12"/>
      <c r="B69" s="12"/>
      <c r="C69" s="12"/>
      <c r="D69" s="30" t="s">
        <v>8</v>
      </c>
      <c r="E69" s="31"/>
      <c r="F69" s="30" t="s">
        <v>9</v>
      </c>
      <c r="G69" s="31"/>
      <c r="H69" s="30" t="s">
        <v>10</v>
      </c>
      <c r="I69" s="31"/>
    </row>
    <row r="70" spans="1:9">
      <c r="A70" s="25" t="s">
        <v>11</v>
      </c>
      <c r="B70" s="26"/>
      <c r="C70" s="27"/>
      <c r="D70" s="28">
        <v>420767.76</v>
      </c>
      <c r="E70" s="29"/>
      <c r="F70" s="28">
        <v>330737.90000000002</v>
      </c>
      <c r="G70" s="29"/>
      <c r="H70" s="28">
        <v>28455</v>
      </c>
      <c r="I70" s="29"/>
    </row>
    <row r="71" spans="1:9">
      <c r="A71" s="20" t="s">
        <v>12</v>
      </c>
      <c r="B71" s="21"/>
      <c r="C71" s="22"/>
      <c r="D71" s="23">
        <v>550000</v>
      </c>
      <c r="E71" s="24"/>
      <c r="F71" s="23">
        <v>470000</v>
      </c>
      <c r="G71" s="24"/>
      <c r="H71" s="23">
        <v>50000</v>
      </c>
      <c r="I71" s="24"/>
    </row>
    <row r="72" spans="1:9">
      <c r="A72" s="25" t="s">
        <v>13</v>
      </c>
      <c r="B72" s="26"/>
      <c r="C72" s="27"/>
      <c r="D72" s="28">
        <v>4195515.46</v>
      </c>
      <c r="E72" s="29"/>
      <c r="F72" s="28">
        <v>3182913.78</v>
      </c>
      <c r="G72" s="29"/>
      <c r="H72" s="28">
        <v>227899</v>
      </c>
      <c r="I72" s="29"/>
    </row>
    <row r="73" spans="1:9">
      <c r="A73" s="20" t="s">
        <v>14</v>
      </c>
      <c r="B73" s="21"/>
      <c r="C73" s="22"/>
      <c r="D73" s="23">
        <v>3560000</v>
      </c>
      <c r="E73" s="24"/>
      <c r="F73" s="23">
        <v>3350000</v>
      </c>
      <c r="G73" s="24"/>
      <c r="H73" s="23">
        <v>300000</v>
      </c>
      <c r="I73" s="24"/>
    </row>
    <row r="74" spans="1:9">
      <c r="A74" s="13" t="s">
        <v>16</v>
      </c>
      <c r="B74" s="14"/>
      <c r="C74" s="15"/>
      <c r="D74" s="16">
        <v>635515.46</v>
      </c>
      <c r="E74" s="17"/>
      <c r="F74" s="16">
        <v>167086.22</v>
      </c>
      <c r="G74" s="17"/>
      <c r="H74" s="18">
        <v>-72101</v>
      </c>
      <c r="I74" s="19"/>
    </row>
  </sheetData>
  <mergeCells count="23">
    <mergeCell ref="A70:C70"/>
    <mergeCell ref="D70:E70"/>
    <mergeCell ref="F70:G70"/>
    <mergeCell ref="H70:I70"/>
    <mergeCell ref="D69:E69"/>
    <mergeCell ref="F69:G69"/>
    <mergeCell ref="H69:I69"/>
    <mergeCell ref="A71:C71"/>
    <mergeCell ref="D71:E71"/>
    <mergeCell ref="F71:G71"/>
    <mergeCell ref="H71:I71"/>
    <mergeCell ref="A72:C72"/>
    <mergeCell ref="D72:E72"/>
    <mergeCell ref="F72:G72"/>
    <mergeCell ref="H72:I72"/>
    <mergeCell ref="A74:C74"/>
    <mergeCell ref="D74:E74"/>
    <mergeCell ref="F74:G74"/>
    <mergeCell ref="H74:I74"/>
    <mergeCell ref="A73:C73"/>
    <mergeCell ref="D73:E73"/>
    <mergeCell ref="F73:G73"/>
    <mergeCell ref="H73:I7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3:G9"/>
  <sheetViews>
    <sheetView tabSelected="1" workbookViewId="0">
      <selection activeCell="E8" sqref="E8:E9"/>
    </sheetView>
  </sheetViews>
  <sheetFormatPr defaultRowHeight="15"/>
  <sheetData>
    <row r="3" spans="2:7">
      <c r="B3" t="s">
        <v>18</v>
      </c>
    </row>
    <row r="5" spans="2:7">
      <c r="B5" t="s">
        <v>19</v>
      </c>
    </row>
    <row r="8" spans="2:7">
      <c r="D8">
        <v>7</v>
      </c>
      <c r="E8" t="s">
        <v>20</v>
      </c>
      <c r="F8" t="s">
        <v>21</v>
      </c>
      <c r="G8" s="32">
        <v>42070</v>
      </c>
    </row>
    <row r="9" spans="2:7">
      <c r="D9">
        <v>100</v>
      </c>
      <c r="E9" t="s">
        <v>22</v>
      </c>
      <c r="F9" t="s">
        <v>23</v>
      </c>
      <c r="G9" s="32">
        <v>42100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18" sqref="H1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AUG 2013</vt:lpstr>
      <vt:lpstr>Sep 2013</vt:lpstr>
      <vt:lpstr>Oct 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</dc:creator>
  <cp:lastModifiedBy>Mohd Diah Baba</cp:lastModifiedBy>
  <dcterms:created xsi:type="dcterms:W3CDTF">2013-04-23T04:25:22Z</dcterms:created>
  <dcterms:modified xsi:type="dcterms:W3CDTF">2015-12-01T14:17:51Z</dcterms:modified>
</cp:coreProperties>
</file>